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21" windowWidth="6000" windowHeight="660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M?nster</author>
  </authors>
  <commentList>
    <comment ref="A1" authorId="0">
      <text>
        <r>
          <rPr>
            <b/>
            <sz val="8"/>
            <rFont val="Tahoma"/>
            <family val="0"/>
          </rPr>
          <t>Dieses Kalkulationsblatt dient zur Ermittlung des Nettoverkaufspreises.</t>
        </r>
      </text>
    </comment>
  </commentList>
</comments>
</file>

<file path=xl/sharedStrings.xml><?xml version="1.0" encoding="utf-8"?>
<sst xmlns="http://schemas.openxmlformats.org/spreadsheetml/2006/main" count="17" uniqueCount="17">
  <si>
    <t>Kalkulationsblatt für Handelswaren</t>
  </si>
  <si>
    <t>Listenpreis</t>
  </si>
  <si>
    <t>- Rabatt</t>
  </si>
  <si>
    <t>Zieleinkaufspreis</t>
  </si>
  <si>
    <t>- Skonto</t>
  </si>
  <si>
    <t>Bareinkaufspreis</t>
  </si>
  <si>
    <t>+ Bezugskosten</t>
  </si>
  <si>
    <t>Bezugspreis</t>
  </si>
  <si>
    <t>+ Geschäftskosten</t>
  </si>
  <si>
    <t>Selbstkosten</t>
  </si>
  <si>
    <t>+ Gewinn</t>
  </si>
  <si>
    <t>Barverkaufspreis</t>
  </si>
  <si>
    <t>+ Skonto</t>
  </si>
  <si>
    <t>+ Provision</t>
  </si>
  <si>
    <t>Zielverkaufspreis</t>
  </si>
  <si>
    <t>+ Rabatt</t>
  </si>
  <si>
    <t>Nettoverkaufspreis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</si>
</sst>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0\ &quot;€&quot;"/>
  </numFmts>
  <fonts count="10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7.5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1" xfId="18" applyFont="1" applyBorder="1" applyAlignment="1" applyProtection="1">
      <alignment horizontal="center"/>
      <protection locked="0"/>
    </xf>
    <xf numFmtId="9" fontId="0" fillId="0" borderId="2" xfId="18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167" fontId="0" fillId="0" borderId="1" xfId="19" applyFont="1" applyBorder="1" applyAlignment="1" applyProtection="1">
      <alignment horizontal="center"/>
      <protection/>
    </xf>
    <xf numFmtId="0" fontId="0" fillId="0" borderId="3" xfId="0" applyFont="1" applyBorder="1" applyAlignment="1" applyProtection="1" quotePrefix="1">
      <alignment horizontal="left" indent="1"/>
      <protection/>
    </xf>
    <xf numFmtId="0" fontId="0" fillId="0" borderId="0" xfId="0" applyFont="1" applyAlignment="1" applyProtection="1" quotePrefix="1">
      <alignment horizontal="left" indent="1"/>
      <protection/>
    </xf>
    <xf numFmtId="190" fontId="0" fillId="0" borderId="0" xfId="19" applyNumberFormat="1" applyFont="1" applyFill="1" applyAlignment="1" applyProtection="1">
      <alignment/>
      <protection locked="0"/>
    </xf>
    <xf numFmtId="190" fontId="0" fillId="0" borderId="3" xfId="19" applyNumberFormat="1" applyFont="1" applyBorder="1" applyAlignment="1" applyProtection="1">
      <alignment/>
      <protection hidden="1"/>
    </xf>
    <xf numFmtId="190" fontId="0" fillId="0" borderId="0" xfId="19" applyNumberFormat="1" applyFont="1" applyFill="1" applyAlignment="1" applyProtection="1">
      <alignment/>
      <protection hidden="1"/>
    </xf>
    <xf numFmtId="190" fontId="0" fillId="0" borderId="3" xfId="19" applyNumberFormat="1" applyFont="1" applyBorder="1" applyAlignment="1" applyProtection="1" quotePrefix="1">
      <alignment horizontal="right"/>
      <protection locked="0"/>
    </xf>
    <xf numFmtId="190" fontId="0" fillId="0" borderId="0" xfId="19" applyNumberFormat="1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19.140625" style="6" customWidth="1"/>
    <col min="2" max="2" width="9.28125" style="4" customWidth="1"/>
    <col min="3" max="3" width="11.00390625" style="5" customWidth="1"/>
    <col min="4" max="16384" width="11.421875" style="6" customWidth="1"/>
  </cols>
  <sheetData>
    <row r="1" ht="15.75">
      <c r="A1" s="3" t="s">
        <v>0</v>
      </c>
    </row>
    <row r="2" ht="12.75"/>
    <row r="3" spans="1:3" ht="12.75">
      <c r="A3" s="7" t="s">
        <v>1</v>
      </c>
      <c r="B3" s="8"/>
      <c r="C3" s="12">
        <v>435</v>
      </c>
    </row>
    <row r="4" spans="1:3" ht="13.5" thickBot="1">
      <c r="A4" s="10" t="s">
        <v>2</v>
      </c>
      <c r="B4" s="1">
        <v>0.06</v>
      </c>
      <c r="C4" s="13">
        <f>C3*B4</f>
        <v>26.099999999999998</v>
      </c>
    </row>
    <row r="5" spans="1:3" ht="12.75">
      <c r="A5" s="7" t="s">
        <v>3</v>
      </c>
      <c r="B5" s="8"/>
      <c r="C5" s="14">
        <f>C3-C4</f>
        <v>408.9</v>
      </c>
    </row>
    <row r="6" spans="1:3" ht="13.5" thickBot="1">
      <c r="A6" s="10" t="s">
        <v>4</v>
      </c>
      <c r="B6" s="1">
        <v>0.02</v>
      </c>
      <c r="C6" s="13">
        <f>C5*B6</f>
        <v>8.177999999999999</v>
      </c>
    </row>
    <row r="7" spans="1:3" ht="12.75">
      <c r="A7" s="7" t="s">
        <v>5</v>
      </c>
      <c r="B7" s="8"/>
      <c r="C7" s="14">
        <f>C5-C6</f>
        <v>400.722</v>
      </c>
    </row>
    <row r="8" spans="1:3" ht="13.5" thickBot="1">
      <c r="A8" s="10" t="s">
        <v>6</v>
      </c>
      <c r="B8" s="9"/>
      <c r="C8" s="15">
        <v>14.5</v>
      </c>
    </row>
    <row r="9" spans="1:3" ht="12.75">
      <c r="A9" s="7" t="s">
        <v>7</v>
      </c>
      <c r="B9" s="8"/>
      <c r="C9" s="14">
        <f>C7+C8</f>
        <v>415.222</v>
      </c>
    </row>
    <row r="10" spans="1:3" ht="13.5" thickBot="1">
      <c r="A10" s="10" t="s">
        <v>8</v>
      </c>
      <c r="B10" s="1">
        <v>0.25</v>
      </c>
      <c r="C10" s="13">
        <f>C9*B10</f>
        <v>103.8055</v>
      </c>
    </row>
    <row r="11" spans="1:3" ht="12.75">
      <c r="A11" s="7" t="s">
        <v>9</v>
      </c>
      <c r="B11" s="8"/>
      <c r="C11" s="14">
        <f>C9+C10</f>
        <v>519.0274999999999</v>
      </c>
    </row>
    <row r="12" spans="1:3" ht="13.5" thickBot="1">
      <c r="A12" s="10" t="s">
        <v>10</v>
      </c>
      <c r="B12" s="1">
        <v>0.2</v>
      </c>
      <c r="C12" s="13">
        <f>C11*B12</f>
        <v>103.8055</v>
      </c>
    </row>
    <row r="13" spans="1:3" ht="12.75">
      <c r="A13" s="7" t="s">
        <v>11</v>
      </c>
      <c r="B13" s="8"/>
      <c r="C13" s="14">
        <f>C11+C12</f>
        <v>622.8329999999999</v>
      </c>
    </row>
    <row r="14" spans="1:3" ht="12.75">
      <c r="A14" s="11" t="s">
        <v>12</v>
      </c>
      <c r="B14" s="2">
        <v>0.03</v>
      </c>
      <c r="C14" s="16">
        <f>C13*B14/(1-B14-B15)</f>
        <v>19.668410526315785</v>
      </c>
    </row>
    <row r="15" spans="1:3" ht="13.5" thickBot="1">
      <c r="A15" s="10" t="s">
        <v>13</v>
      </c>
      <c r="B15" s="1">
        <v>0.02</v>
      </c>
      <c r="C15" s="13">
        <f>C13*B15/(1-B14-B15)</f>
        <v>13.112273684210525</v>
      </c>
    </row>
    <row r="16" spans="1:3" ht="12.75">
      <c r="A16" s="7" t="s">
        <v>14</v>
      </c>
      <c r="B16" s="8"/>
      <c r="C16" s="14">
        <f>C13+C14+C15</f>
        <v>655.6136842105262</v>
      </c>
    </row>
    <row r="17" spans="1:3" ht="13.5" thickBot="1">
      <c r="A17" s="10" t="s">
        <v>15</v>
      </c>
      <c r="B17" s="1">
        <v>0.1</v>
      </c>
      <c r="C17" s="13">
        <f>C16*B17/(1-B17)</f>
        <v>72.84596491228069</v>
      </c>
    </row>
    <row r="18" spans="1:3" ht="12.75">
      <c r="A18" s="7" t="s">
        <v>16</v>
      </c>
      <c r="B18" s="8"/>
      <c r="C18" s="14">
        <f>C16+C17</f>
        <v>728.4596491228069</v>
      </c>
    </row>
    <row r="21" ht="12.75">
      <c r="C21" s="7"/>
    </row>
  </sheetData>
  <conditionalFormatting sqref="C18">
    <cfRule type="cellIs" priority="1" dxfId="0" operator="greaterThanOrEqual" stopIfTrue="1">
      <formula>2*$C$3</formula>
    </cfRule>
  </conditionalFormatting>
  <dataValidations count="1">
    <dataValidation type="decimal" allowBlank="1" showInputMessage="1" showErrorMessage="1" prompt="Eingaben zwischen 0% und 50% erlaubt." errorTitle="Rabattsatz unzulässig:" error="Nur Eingaben zwischen 0% und 50% erlaubt." sqref="B17">
      <formula1>0</formula1>
      <formula2>0.5</formula2>
    </dataValidation>
  </dataValidations>
  <printOptions gridLines="1"/>
  <pageMargins left="0.75" right="0.75" top="1" bottom="1" header="0.511811023" footer="0.511811023"/>
  <pageSetup orientation="portrait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Kalkulationsblatt gegen Überschreiben sichern</dc:title>
  <dc:subject>Tabellen und Zellen schützen</dc:subject>
  <dc:creator>Herdt Verlags GmbH</dc:creator>
  <cp:keywords>Grundlagen</cp:keywords>
  <dc:description/>
  <cp:lastModifiedBy>Jürgen</cp:lastModifiedBy>
  <dcterms:created xsi:type="dcterms:W3CDTF">1997-04-02T19:40:32Z</dcterms:created>
  <dcterms:modified xsi:type="dcterms:W3CDTF">2008-09-22T14:36:36Z</dcterms:modified>
  <cp:category/>
  <cp:version/>
  <cp:contentType/>
  <cp:contentStatus/>
</cp:coreProperties>
</file>